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ΠΙΝΑΚΑΣ" sheetId="1" r:id="rId1"/>
  </sheets>
  <definedNames>
    <definedName name="_xlnm.Print_Area" localSheetId="0">'ΠΙΝΑΚΑΣ'!$A$1:$J$53</definedName>
    <definedName name="_xlnm.Print_Titles" localSheetId="0">'ΠΙΝΑΚΑΣ'!$1:$2</definedName>
  </definedNames>
  <calcPr fullCalcOnLoad="1"/>
</workbook>
</file>

<file path=xl/sharedStrings.xml><?xml version="1.0" encoding="utf-8"?>
<sst xmlns="http://schemas.openxmlformats.org/spreadsheetml/2006/main" count="55" uniqueCount="48">
  <si>
    <t>ΑΞΟΝΑΣ
ΠΡΟΤΕΡΑΙΟΤΗΤΑΣ</t>
  </si>
  <si>
    <t>ΜΕΤΡΟ</t>
  </si>
  <si>
    <t>ΣΥΝΟΛΟ</t>
  </si>
  <si>
    <t>Π.Ε.Π. ΠΕΛΟΠΟΝΝΗΣΟΥ</t>
  </si>
  <si>
    <t>ΥΠΟΔΟΜΕΣ ΟΔΙΚΩΝ ΚΑΙ ΣΙΔΗΡΟΔΡΟΜΙΚΩΝ ΜΕΤΑΦΟΡΩΝ</t>
  </si>
  <si>
    <t>ΒΕΛΤΙΩΣΗ ΛΙΜΕΝΙΚΩΝ ΥΠΟΔΟΜΩΝ</t>
  </si>
  <si>
    <t>ΒΕΛΤΙΩΣΗ ΚΑΙ ΕΠΕΚΤΑΣΗ ΠΕΡΙΟΧΩΝ ΥΠΟΔΟXΗΣ ΕΠΙΧΕΙΡΗΣΕΩΝ</t>
  </si>
  <si>
    <t>ΔΙΑΧΕΙΡΙΣΗ ΣΤΕΡΕΩΝ &amp; ΥΓΡΩΝ ΑΠΟΒΛΗΤΩΝ, ΥΠΟΔΟΜΕΣ ΥΔΡΕΥΣΗΣ &amp; ΠΡΟΣΤΑΣΙΑ ΑΠΟ ΤΗ ΔΙΑΒΡΩΣΗ ΤΩΝ ΑΚΤΩΝ</t>
  </si>
  <si>
    <t>ΒΑΣΙΚΕΣ ΑΓΡΟΤΙΚΕΣ ΥΠΟΔΟΜΕΣ</t>
  </si>
  <si>
    <t>ΠΡΟΣΤΑΣΙΑ/ΑΝΑΒΑΘΜΙΣΗ ΔΑΣΩΝ ΚΑΙ ΑΝΑΔΕΙΞΗ ΠΕΡΙΟΧΩΝ ΦΥΣΙΚΟΥ ΚΑΛΛΟΥΣ &amp; ΟΙΚΟΣΥΣΤΗΜΑΤΩΝ</t>
  </si>
  <si>
    <t>ΑΛΙΕΥΤΙΚΑ ΚΑΤΑΦΥΓΙΑ</t>
  </si>
  <si>
    <t>ΕΦΑΡΜΟΓΗ ΚΑΙΝΟΤΟΜΙΚΩΝ ΔΡΑΣΕΩΝ ΣΤΗΝ ΑΓΡΟΤΙΚΗ ΠΑΡΑΓΩΓΗ</t>
  </si>
  <si>
    <t>ΥΠΟΔΟΜΕΣ ΥΓΕΙΑΣ - ΠΡΟΝΟΙΑΣ ΣΤΗΝ ΥΠΑΙΘΡΟ</t>
  </si>
  <si>
    <t>ΥΠΟΔΟΜΕΣ ΕΚΠΑΙΔΕΥΣΗΣ ΣΤΗΝ ΥΠΑΙΘΡΟ</t>
  </si>
  <si>
    <t>ΟΔΟΠΟΙΪΑ ΣΕ ΟΡΕΙΝΕΣ ΚΑΙ ΜΕΙΟΝΕΚΤΙΚΕΣ ΠΕΡΙΟΧΕΣ</t>
  </si>
  <si>
    <t>ΑΝΑΔΕΙΞΗ ΚΑΙ ΑΞΙΟΠΟΙΗΣΗ ΤΗΣ ΠΟΛΙΤΙΣΤΙΚΗΣ ΚΛΗΡΟΝΟΜΙΑΣ ΣΤΗΝ ΟΡΕΙΝΗ &amp; ΜΕΙΟΝΕΚΤΙΚΗ ΕΝΔΟΧΩΡΑ</t>
  </si>
  <si>
    <t>ΕΝΙΣΧΥΣΗ ΚΑΙ ΒΕΛΤΙΩΣΗ ΤΩΝ ΒΑΣΙΚΩΝ / ΤΕΧΝΙΚΩΝ &amp; ΚΟΙΝΩΝΙΚΩΝ ΥΠΟΔΟΜΩΝ ΣΤΗΝ ΟΡΕΙΝΗ &amp; ΜΕΙΟΝΕΚΤΙΚΗ ΕΝΔΟΧΩΡΑ</t>
  </si>
  <si>
    <t>ΟΛΟΚΛΗΡΩΜΕΝΕΣ ΠΑΡΕΜΒΑΣΕΙΣ ΑΝΑΠΤΥΞΗΣ ΕΙΔΙΚΩΝ ΜΕΙΟΝΕΚΤΙΚΩΝ ΑΓΡΟΤΙΚΩΝ ΠΕΡΙΟΧΩΝ</t>
  </si>
  <si>
    <t>ΑΝΑΠΤΥΞΗ ΙΔΙΩΤΙΚΩΝ ΤΟΥΡΙΣΤΙΚΩΝ ΥΠΟΔΟΜΩΝ</t>
  </si>
  <si>
    <t>ΕΦΑΡΜΟΓΗ ΚΑΙΝΟΤΟΜΙΚΩΝ ΔΡΑΣΕΩΝ ΓΙΑ ΤΟΝ ΕΚΣΥΓΧΡΟΝΙΣΜΟ, ΤΗΝ ΑΝΑΔΙΟΡΓΑΝΩΣΗ &amp; ΤΗΝ ΑΥΞΗΣΗ ΤΗΣ ΑΝΤΑΓΩΝΙΣΤΙΚΟΤΗΤΑΣ ΤΟΥΡΙΣΤΙΚΩΝ ΜΜΕ</t>
  </si>
  <si>
    <t>ΜΗΧΑΝΙΣΜΟΙ ΥΠΟΣΤΗΡΙΞΗΣ &amp; ΠΡΟΒΟΛΗΣ ΤΟΥ ΤΟΥΡΙΣΤΙΚΟΥ ΠΡΟΪΟΝΤΟΣ ΤΗΣ ΠΕΡΙΦΕΡΕΙΑΣ</t>
  </si>
  <si>
    <t>ΥΠΟΔΟΜΕΣ ΥΓΕΙΑΣ-ΠΡΟΝΟΙΑΣ ΣΤΑ ΑΣΤΙΚΑ &amp; ΗΜΙΑΣΤΙΚΑ ΚΕΝΤΡΑ</t>
  </si>
  <si>
    <t>ΥΠΟΔΟΜΕΣ ΕΚΠΑΙΔΕΥΣΗΣ ΣΤΑ ΑΣΤΙΚΑ &amp; ΗΜΙΑΣΤΙΚΑ ΚΕΝΤΡΑ</t>
  </si>
  <si>
    <t>ΑΝΑΣΥΓΚΡΟΤΗΣΗ-ΑΝΑΒΑΘΜΙΣΗ-ΑΝΤΙΣΕΙΣΜΙΚΗ ΠΡΟΣΤΑΣΙΑ ΑΣΤΙΚΩΝ &amp; ΗΜΙΑΣΤΙΚΩΝ ΚΕΝΤΡΩΝ</t>
  </si>
  <si>
    <t>ΔΙΑΧΕΙΡΙΣΗ ΣΤΕΡΕΩΝ ΑΠΟΡΡΙΜΑΤΩΝ &amp; ΥΓΡΩΝ ΑΠΟΒΛΗΤΩΝ &amp; ΥΠΟΔΟΜΕΣ ΥΔΡΕΥΣΗΣ ΣΤΑ ΑΣΤΙΚΑ &amp; ΗΜΙΑΣΤΙΚΑ ΚΕΝΤΡΑ</t>
  </si>
  <si>
    <t>ΟΛΟΚΛΗΡΩΜΕΝΕΣ ΠΑΡΕΜΒΑΣΕΙΣ ΑΝΑΠΤΥΞΗΣ ΣΕ ΤΟΠΙΚΕΣ ΖΩΝΕΣ ΑΣΤΙΚΩΝ &amp; ΗΜΙΑΣΤΙΚΩΝ ΚΕΝΤΡΩΝ</t>
  </si>
  <si>
    <t>ΑΝΑΠΤΥΞΗ/ΒΕΛΤΙΩΣΗ ΔΕΞΙΟΤΗΤΩΝ ΑΝΘΡΩΠΙΝΟΥ ΔΥΝΑΜΙΚΟΥ ΓΙΑ ΤΗΝ ΥΛΟΠΟΙΗΣΗ ΚΑΙ ΧΡΗΣΗ/ΛΕΙΤΟΥΡΓΙΑ ΕΡΓΩΝ ΤΟΥ ΠΕΠ-ΠΡΟΩΘΗΣΗ ΑΠΑΣΧΟΛΗΣΗΣ</t>
  </si>
  <si>
    <t>ΤΟΠΙΚΕΣ ΠΡΩΤΟΒΟΥΛΙΕΣ ΠΡΟΩΘΗΣΗΣ ΤΗΣ ΑΠΑΣΧΟΛΗΣΗΣ ΣΕ ΠΕΡΙΟΧΕΣ Η/ΚΑΙ ΤΟΜΕΙΣ ΠΟΥ ΑΝΤΙΜΕΤΩΠΙΖΟΥΝ ΙΔΙΑΙΤΕΡΑ ΠΡΟΒΛΗΜΑΤΑ ΑΝΕΡΓΙΑΣ</t>
  </si>
  <si>
    <t>ΔΙΕΥΚΟΛΥΝΣΗ ΤΗΣ ΠΡΟΣΒΑΣΗΣ ΤΩΝ ΓΥΝΑΙΚΩΝ ΣΤΗΝ ΑΓΟΡΑ ΕΡΓΑΣΙΑΣ/ΑΝΑΠΤΥΞΗ ΚΑΙ ΕΝΔΥΝΑΜΩΣΗ ΤΩΝ ΚΟΙΝΩΝΙΚΩΝ ΥΠΗΡΕΣΙΩΝ ΑΠΑΣΧΟΛΗΣΗΣ</t>
  </si>
  <si>
    <t>ΤΕΧΝΙΚΗ ΒΟΗΘΕΙΑ ΕΤΠΑ</t>
  </si>
  <si>
    <t>ΤΕΧΝΙΚΗ ΒΟΗΘΕΙΑ ΕΚΤ</t>
  </si>
  <si>
    <t>ΤΕΧΝΙΚΗ ΒΟΗΘΕΙΑ ΕΓΤΠΕ</t>
  </si>
  <si>
    <t>1. ΑΞΙΟΠΟΙΗΣΗ ΤΗΣ ΑΜΕΣΗΣ ΓΕΙΤΝΙΑΣΗΣ ΤΗΣ ΠΕΡΙΦΕΡΕΙΑΣ ΜΕ ΤΗΝ ΜΗΤΡΟΠΟΛΙΤΙΚΗ ΠΕΡΙΦΕΡΕΙΑ ΤΗΣ ΑΤΤΙΚΗΣ</t>
  </si>
  <si>
    <t>2. ΑΕΙΦΟΡΟΣ ΑΝΑΠΤΥΞΗ ΤΗΣ ΥΠΑΙΘΡΟΥ</t>
  </si>
  <si>
    <t>3. ΕΝΙΣΧΥΣΗ &amp; ΑΝΑΒΑΘΜΙΣΗ ΤΗΣ ΤΟΥΡΙΣΤΙΚΗΣ ΔΡΑΣΤΗΡΙΟΤΗΤΑΣ</t>
  </si>
  <si>
    <t>4. ΑΝΑΒΑΘΜΙΣΗ ΑΣΤΙΚΩΝ &amp; ΗΜΙΑΣΤΙΚΩΝ ΚΕΝΤΡΩΝ</t>
  </si>
  <si>
    <t>5. ΥΠΟΣΤΗΡΙΞΗ &amp; ΑΝΑΠΤΥΞΗ ΤΟΥΑΝΘΡΩΠΙΝΟΥ ΔΥΝΑΜΙΚΟΥ</t>
  </si>
  <si>
    <t>6. ΤΕΧΝΙΚΗ ΒΟΗΘΕΙΑ ΓΙΑ ΤΗΝ ΕΦΑΡΜΟΓΗ ΤΟΥ ΕΠΙΧΕΙΡΗΣΙΑΚΟΥ ΠΡΟΓΡΑΜΜΑΤΟΣ</t>
  </si>
  <si>
    <t>ΠΟΣΑ ΣΕ ΕΥΡΩ</t>
  </si>
  <si>
    <t>Α/Α</t>
  </si>
  <si>
    <t>ΕΝΙΣΧΥΣΗ ΤΩΝ ΥΠΟΔΟΜΩΝ ΑΝΤΑΓΩΝΙΣΤΙΚΟΤΗΤΑΣ ΤΟΥ ΜΕΤΑΠΟΙΗΤΙΚΟΥ ΤΟΜΕΑ - ΕΝΙΣΧΥΣΗ ΤΩΝ ΙΔΙΩΤΙΚΩΝ ΕΠΕΝΔΥΣΕΩΝ ΓΙΑ ΕΠΕΚΤΑΣΗ ΚΑΙ ΕΚΣΥΓΧΡΟΝΙΣΜΟΥ ΤΟΥ ΜΕΤΑΠΟΙΗΤΙΚΟΥ ΤΟΜΕΑ</t>
  </si>
  <si>
    <t>ΕΠΕΚΤΑΣΗ &amp; ΕΚΣΥΧΡΟΝΙΣΜΟΣ ΤΩΝ ΜΜΕ ΔΙΕΥΡΥΝΣΗ ΚΑΙ ΕΚΣΥΧΡΟΝΙΣΜΟΣ ΤΗΣ ΠΑΡΑΓΩΓΙΚΗΣ &amp; ΔΙΟΙΚΗΤΙΚΗΣ ΛΕΙΤΟΥΡΓΙΑΣ &amp; ΕΞΑΓΩΓΙΚΗΣ ΔΡΑΣΤΗΡΙΟΤΗΤΑΣ ΤΩΝ ΜΜΕ</t>
  </si>
  <si>
    <t>ΕΠΕΝΔΥΣΕΙΣ ΣΤΙΣ ΓΕΩΡΓΙΚΕΣ ΕΚΜΕΤΑΛΕΥΣΕΙΣ ΕΝΙΣΧΥΣΗ, ΕΞΥΧΡΟΝΙΣΜΟΣ &amp; ΑΝΑΔΙΟΡΓΑΝΩΣΗ ΣΤΟ ΕΠΙΠΕΔΟ ΤΗΣ ΓΕΩΡΓΙΚΗΣ ΕΚΜΕΤΑΛΕΥΣΗΣ</t>
  </si>
  <si>
    <t>ΑΝΑΠΤΥΞΗ ΚΑΙ ΥΠΟΣΤΗΡΙΞΗ ΑΝΘΡΩΠΙΝΟΥ ΔΥΝΑΜΙΚΟΥ ΣΤΑ ΠΛΑΙΣΙΑ ΤΩΝ ΟΛΟΚΛΗΡΩΜΕΝΩΝ ΠΑΡΕΜΒΑΣΕΩΝ</t>
  </si>
  <si>
    <t>ΠΡΟΣΤΑΣΙΑ, ΑΝΑΔΕΙΞΗ, ΑΞΙΟΠΟΙΗΣΗ ΑΡΧΑΙΟΛOΓΙΚΩΝ ΧΩΡΩΝ, ΒΥΖΑΝΤΙΝΩΝ ΜΝΗΜΕΙΩΝ, ΠΟΛΙΤΙΤΣΤΙΚΩΝ ΠΟΡΩΝ &amp; ΜΝΗΜΕΙΩΝ ΦΥΣΙΚΟΥ ΚΑΛΛΟΥΣ (ΣΠΗΛΑΙΑ)</t>
  </si>
  <si>
    <t>ΣΥΜΠΛΗΡΩΜΑΤΙΚΕΣ ΜΕ ΔΡΑΣΕΙΣ ΕΤΠΑ ΠΑΡΕΜΒΑΣΕΙΣ ΑΝΑΠΤΥΞΗΣ-ΥΠΟΣΤΗΡΙΞΗΣ ΑΝΘΡΩΠΙΝΟΥ ΔΥΝΑΜΙΚΟΥ ΣΕ ΤΟΠΙΚΕΣ ΖΩΝΕΣ ΑΣΤΙΚΩΝ ΗΜΙΑΣΤΙΚΩΝ ΠΕΡΙΟΧΩΝ</t>
  </si>
  <si>
    <t>ΜΕΛΕΤΕΣ ΩΡΙΜΑΝΣΗΣ ΚΑΙ ΠΡΟΕΤΟΙΜΑΣΙΑΣ Δ' ΠΡΟΓΡΑΜΜΑΤΙΚΗΣ ΠΕΡΙΟΔΟΥ</t>
  </si>
  <si>
    <t xml:space="preserve">ΠΗΓΗ : ΟΠΣ  "ΕΡΓΟΡΑΜΑ" (15/5/2009)        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</si>
</sst>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0">
    <font>
      <sz val="10"/>
      <name val="Arial"/>
      <family val="0"/>
    </font>
    <font>
      <b/>
      <sz val="13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3" fontId="4" fillId="35" borderId="11" xfId="0" applyNumberFormat="1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right" wrapText="1"/>
    </xf>
    <xf numFmtId="0" fontId="5" fillId="0" borderId="15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zoomScalePageLayoutView="0" workbookViewId="0" topLeftCell="A1">
      <selection activeCell="A12" sqref="A12:A25"/>
    </sheetView>
  </sheetViews>
  <sheetFormatPr defaultColWidth="9.140625" defaultRowHeight="12.75"/>
  <cols>
    <col min="1" max="1" width="27.57421875" style="0" customWidth="1"/>
    <col min="2" max="2" width="3.7109375" style="0" customWidth="1"/>
    <col min="3" max="3" width="38.28125" style="4" customWidth="1"/>
    <col min="4" max="5" width="9.28125" style="6" bestFit="1" customWidth="1"/>
    <col min="6" max="9" width="9.57421875" style="6" bestFit="1" customWidth="1"/>
    <col min="10" max="10" width="12.140625" style="6" customWidth="1"/>
  </cols>
  <sheetData>
    <row r="1" spans="1:10" ht="16.5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</row>
    <row r="2" ht="12.75">
      <c r="J2" s="8" t="s">
        <v>38</v>
      </c>
    </row>
    <row r="3" spans="1:10" ht="22.5">
      <c r="A3" s="1" t="s">
        <v>0</v>
      </c>
      <c r="B3" s="1" t="s">
        <v>39</v>
      </c>
      <c r="C3" s="1" t="s">
        <v>1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3" t="s">
        <v>2</v>
      </c>
    </row>
    <row r="5" spans="1:10" ht="22.5">
      <c r="A5" s="12" t="s">
        <v>32</v>
      </c>
      <c r="B5" s="1">
        <v>1</v>
      </c>
      <c r="C5" s="5" t="s">
        <v>4</v>
      </c>
      <c r="D5" s="11">
        <v>20057114</v>
      </c>
      <c r="E5" s="11">
        <v>25260671</v>
      </c>
      <c r="F5" s="11">
        <v>33637781</v>
      </c>
      <c r="G5" s="11">
        <v>39961228</v>
      </c>
      <c r="H5" s="11">
        <v>36621666</v>
      </c>
      <c r="I5" s="11">
        <v>34461540</v>
      </c>
      <c r="J5" s="9">
        <f aca="true" t="shared" si="0" ref="J5:J10">SUM(D5:I5)</f>
        <v>190000000</v>
      </c>
    </row>
    <row r="6" spans="1:10" ht="12.75">
      <c r="A6" s="13"/>
      <c r="B6" s="1">
        <v>2</v>
      </c>
      <c r="C6" s="5" t="s">
        <v>5</v>
      </c>
      <c r="D6" s="11">
        <v>1773469</v>
      </c>
      <c r="E6" s="11">
        <v>2233575</v>
      </c>
      <c r="F6" s="11">
        <v>2974291</v>
      </c>
      <c r="G6" s="11">
        <v>3533412</v>
      </c>
      <c r="H6" s="11">
        <v>3238127</v>
      </c>
      <c r="I6" s="11">
        <v>3047126</v>
      </c>
      <c r="J6" s="9">
        <f t="shared" si="0"/>
        <v>16800000</v>
      </c>
    </row>
    <row r="7" spans="1:10" ht="42.75" customHeight="1">
      <c r="A7" s="13"/>
      <c r="B7" s="1">
        <v>3</v>
      </c>
      <c r="C7" s="5" t="s">
        <v>40</v>
      </c>
      <c r="D7" s="11">
        <v>1283522</v>
      </c>
      <c r="E7" s="11">
        <v>1615664</v>
      </c>
      <c r="F7" s="11">
        <v>2087992</v>
      </c>
      <c r="G7" s="11">
        <v>2368089</v>
      </c>
      <c r="H7" s="11">
        <v>2278896</v>
      </c>
      <c r="I7" s="11">
        <v>4097960</v>
      </c>
      <c r="J7" s="9">
        <f t="shared" si="0"/>
        <v>13732123</v>
      </c>
    </row>
    <row r="8" spans="1:10" ht="22.5">
      <c r="A8" s="13"/>
      <c r="B8" s="1">
        <v>4</v>
      </c>
      <c r="C8" s="5" t="s">
        <v>6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9"/>
    </row>
    <row r="9" spans="1:10" ht="45">
      <c r="A9" s="13"/>
      <c r="B9" s="1">
        <v>5</v>
      </c>
      <c r="C9" s="5" t="s">
        <v>41</v>
      </c>
      <c r="D9" s="11">
        <v>3930345</v>
      </c>
      <c r="E9" s="11">
        <v>4947930</v>
      </c>
      <c r="F9" s="11">
        <v>6652914</v>
      </c>
      <c r="G9" s="11">
        <v>8017320</v>
      </c>
      <c r="H9" s="11">
        <v>7237517</v>
      </c>
      <c r="I9" s="11">
        <v>10046648</v>
      </c>
      <c r="J9" s="9">
        <f t="shared" si="0"/>
        <v>40832674</v>
      </c>
    </row>
    <row r="10" spans="1:10" ht="12.75">
      <c r="A10" s="14"/>
      <c r="B10" s="1"/>
      <c r="C10" s="5" t="s">
        <v>2</v>
      </c>
      <c r="D10" s="10">
        <f aca="true" t="shared" si="1" ref="D10:I10">SUM(D5:D9)</f>
        <v>27044450</v>
      </c>
      <c r="E10" s="10">
        <f t="shared" si="1"/>
        <v>34057840</v>
      </c>
      <c r="F10" s="10">
        <f t="shared" si="1"/>
        <v>45352978</v>
      </c>
      <c r="G10" s="10">
        <f t="shared" si="1"/>
        <v>53880049</v>
      </c>
      <c r="H10" s="10">
        <f t="shared" si="1"/>
        <v>49376206</v>
      </c>
      <c r="I10" s="10">
        <f t="shared" si="1"/>
        <v>51653274</v>
      </c>
      <c r="J10" s="9">
        <f t="shared" si="0"/>
        <v>261364797</v>
      </c>
    </row>
    <row r="11" spans="4:10" ht="12.75">
      <c r="D11" s="7"/>
      <c r="E11" s="7"/>
      <c r="F11" s="7"/>
      <c r="G11" s="7"/>
      <c r="H11" s="7"/>
      <c r="I11" s="7"/>
      <c r="J11" s="7"/>
    </row>
    <row r="12" spans="1:10" ht="33.75">
      <c r="A12" s="12" t="s">
        <v>33</v>
      </c>
      <c r="B12" s="1">
        <v>11</v>
      </c>
      <c r="C12" s="5" t="s">
        <v>7</v>
      </c>
      <c r="D12" s="11">
        <v>5361778</v>
      </c>
      <c r="E12" s="11">
        <v>6752823</v>
      </c>
      <c r="F12" s="11">
        <v>8992237</v>
      </c>
      <c r="G12" s="11">
        <v>6575867</v>
      </c>
      <c r="H12" s="11">
        <v>4723857</v>
      </c>
      <c r="I12" s="11">
        <v>4373510</v>
      </c>
      <c r="J12" s="9">
        <f aca="true" t="shared" si="2" ref="J12:J25">SUM(D12:I12)</f>
        <v>36780072</v>
      </c>
    </row>
    <row r="13" spans="1:10" ht="12.75">
      <c r="A13" s="13"/>
      <c r="B13" s="1">
        <v>12</v>
      </c>
      <c r="C13" s="5" t="s">
        <v>8</v>
      </c>
      <c r="D13" s="11">
        <v>2759299</v>
      </c>
      <c r="E13" s="11">
        <v>3476700</v>
      </c>
      <c r="F13" s="11">
        <v>4527599</v>
      </c>
      <c r="G13" s="11">
        <v>5039525</v>
      </c>
      <c r="H13" s="11">
        <v>5014529</v>
      </c>
      <c r="I13" s="11">
        <v>3782348</v>
      </c>
      <c r="J13" s="9">
        <f t="shared" si="2"/>
        <v>24600000</v>
      </c>
    </row>
    <row r="14" spans="1:10" ht="33.75">
      <c r="A14" s="13"/>
      <c r="B14" s="1">
        <v>13</v>
      </c>
      <c r="C14" s="5" t="s">
        <v>9</v>
      </c>
      <c r="D14" s="11">
        <v>695432</v>
      </c>
      <c r="E14" s="11">
        <v>876243</v>
      </c>
      <c r="F14" s="11">
        <v>1141101</v>
      </c>
      <c r="G14" s="11">
        <v>1270126</v>
      </c>
      <c r="H14" s="11">
        <v>1263823</v>
      </c>
      <c r="I14" s="11">
        <v>953275</v>
      </c>
      <c r="J14" s="9">
        <f t="shared" si="2"/>
        <v>6200000</v>
      </c>
    </row>
    <row r="15" spans="1:10" ht="12.75">
      <c r="A15" s="13"/>
      <c r="B15" s="1">
        <v>14</v>
      </c>
      <c r="C15" s="5" t="s">
        <v>10</v>
      </c>
      <c r="D15" s="11">
        <v>1013655</v>
      </c>
      <c r="E15" s="11">
        <v>1276635</v>
      </c>
      <c r="F15" s="11">
        <v>1700002</v>
      </c>
      <c r="G15" s="11">
        <v>1243181</v>
      </c>
      <c r="H15" s="11">
        <v>893227</v>
      </c>
      <c r="I15" s="11">
        <v>873300</v>
      </c>
      <c r="J15" s="9">
        <f t="shared" si="2"/>
        <v>7000000</v>
      </c>
    </row>
    <row r="16" spans="1:10" ht="33.75">
      <c r="A16" s="13"/>
      <c r="B16" s="1">
        <v>15</v>
      </c>
      <c r="C16" s="5" t="s">
        <v>42</v>
      </c>
      <c r="D16" s="11">
        <v>4563784</v>
      </c>
      <c r="E16" s="11">
        <v>6401069</v>
      </c>
      <c r="F16" s="11">
        <v>7994339</v>
      </c>
      <c r="G16" s="11">
        <v>9458760</v>
      </c>
      <c r="H16" s="11">
        <v>9453493</v>
      </c>
      <c r="I16" s="11">
        <v>13929585</v>
      </c>
      <c r="J16" s="9">
        <f t="shared" si="2"/>
        <v>51801030</v>
      </c>
    </row>
    <row r="17" spans="1:10" ht="22.5">
      <c r="A17" s="13"/>
      <c r="B17" s="1">
        <v>16</v>
      </c>
      <c r="C17" s="5" t="s">
        <v>11</v>
      </c>
      <c r="D17" s="11">
        <v>762386</v>
      </c>
      <c r="E17" s="11">
        <v>1120445</v>
      </c>
      <c r="F17" s="11">
        <v>1375216</v>
      </c>
      <c r="G17" s="11">
        <v>1668393</v>
      </c>
      <c r="H17" s="11">
        <v>1671034</v>
      </c>
      <c r="I17" s="11">
        <v>2985932</v>
      </c>
      <c r="J17" s="9">
        <f t="shared" si="2"/>
        <v>9583406</v>
      </c>
    </row>
    <row r="18" spans="1:10" ht="12.75">
      <c r="A18" s="13"/>
      <c r="B18" s="1">
        <v>17</v>
      </c>
      <c r="C18" s="5" t="s">
        <v>12</v>
      </c>
      <c r="D18" s="11">
        <v>231693</v>
      </c>
      <c r="E18" s="11">
        <v>291802</v>
      </c>
      <c r="F18" s="11">
        <v>388572</v>
      </c>
      <c r="G18" s="11">
        <v>284156</v>
      </c>
      <c r="H18" s="11">
        <v>204166</v>
      </c>
      <c r="I18" s="11">
        <v>199611</v>
      </c>
      <c r="J18" s="9">
        <f t="shared" si="2"/>
        <v>1600000</v>
      </c>
    </row>
    <row r="19" spans="1:10" ht="12.75">
      <c r="A19" s="13"/>
      <c r="B19" s="1">
        <v>18</v>
      </c>
      <c r="C19" s="5" t="s">
        <v>13</v>
      </c>
      <c r="D19" s="11">
        <v>1086059</v>
      </c>
      <c r="E19" s="11">
        <v>1367823</v>
      </c>
      <c r="F19" s="11">
        <v>1821429</v>
      </c>
      <c r="G19" s="11">
        <v>1331981</v>
      </c>
      <c r="H19" s="11">
        <v>957028</v>
      </c>
      <c r="I19" s="11">
        <v>935680</v>
      </c>
      <c r="J19" s="9">
        <f t="shared" si="2"/>
        <v>7500000</v>
      </c>
    </row>
    <row r="20" spans="1:10" ht="22.5">
      <c r="A20" s="13"/>
      <c r="B20" s="1">
        <v>21</v>
      </c>
      <c r="C20" s="5" t="s">
        <v>14</v>
      </c>
      <c r="D20" s="11">
        <v>2606542</v>
      </c>
      <c r="E20" s="11">
        <v>3282777</v>
      </c>
      <c r="F20" s="11">
        <v>4371432</v>
      </c>
      <c r="G20" s="11">
        <v>3196751</v>
      </c>
      <c r="H20" s="11">
        <v>2296869</v>
      </c>
      <c r="I20" s="11">
        <v>2245629</v>
      </c>
      <c r="J20" s="9">
        <f t="shared" si="2"/>
        <v>18000000</v>
      </c>
    </row>
    <row r="21" spans="1:10" ht="33.75">
      <c r="A21" s="13"/>
      <c r="B21" s="1">
        <v>22</v>
      </c>
      <c r="C21" s="5" t="s">
        <v>15</v>
      </c>
      <c r="D21" s="11">
        <v>897329</v>
      </c>
      <c r="E21" s="11">
        <v>1130634</v>
      </c>
      <c r="F21" s="11">
        <v>1472392</v>
      </c>
      <c r="G21" s="11">
        <v>1638872</v>
      </c>
      <c r="H21" s="11">
        <v>1630741</v>
      </c>
      <c r="I21" s="11">
        <v>1230032</v>
      </c>
      <c r="J21" s="9">
        <f t="shared" si="2"/>
        <v>8000000</v>
      </c>
    </row>
    <row r="22" spans="1:10" ht="33.75">
      <c r="A22" s="13"/>
      <c r="B22" s="1">
        <v>23</v>
      </c>
      <c r="C22" s="5" t="s">
        <v>16</v>
      </c>
      <c r="D22" s="11">
        <v>1402081</v>
      </c>
      <c r="E22" s="11">
        <v>1766615</v>
      </c>
      <c r="F22" s="11">
        <v>2300610</v>
      </c>
      <c r="G22" s="11">
        <v>2560734</v>
      </c>
      <c r="H22" s="11">
        <v>2548035</v>
      </c>
      <c r="I22" s="11">
        <v>1921925</v>
      </c>
      <c r="J22" s="9">
        <f t="shared" si="2"/>
        <v>12500000</v>
      </c>
    </row>
    <row r="23" spans="1:10" ht="22.5">
      <c r="A23" s="13"/>
      <c r="B23" s="1">
        <v>24</v>
      </c>
      <c r="C23" s="5" t="s">
        <v>17</v>
      </c>
      <c r="D23" s="11">
        <v>3692740</v>
      </c>
      <c r="E23" s="11">
        <v>5118411</v>
      </c>
      <c r="F23" s="11">
        <v>6421161</v>
      </c>
      <c r="G23" s="11">
        <v>7548227</v>
      </c>
      <c r="H23" s="11">
        <v>7542083</v>
      </c>
      <c r="I23" s="11">
        <v>10674407</v>
      </c>
      <c r="J23" s="9">
        <f t="shared" si="2"/>
        <v>40997029</v>
      </c>
    </row>
    <row r="24" spans="1:10" ht="45.75" customHeight="1">
      <c r="A24" s="13"/>
      <c r="B24" s="1">
        <v>25</v>
      </c>
      <c r="C24" s="5" t="s">
        <v>43</v>
      </c>
      <c r="D24" s="11">
        <v>583347</v>
      </c>
      <c r="E24" s="11">
        <v>769016</v>
      </c>
      <c r="F24" s="11">
        <v>1002940</v>
      </c>
      <c r="G24" s="11">
        <v>1049725</v>
      </c>
      <c r="H24" s="11">
        <v>794528</v>
      </c>
      <c r="I24" s="11">
        <v>300333</v>
      </c>
      <c r="J24" s="9">
        <f t="shared" si="2"/>
        <v>4499889</v>
      </c>
    </row>
    <row r="25" spans="1:10" ht="12.75">
      <c r="A25" s="14"/>
      <c r="B25" s="1"/>
      <c r="C25" s="5" t="s">
        <v>2</v>
      </c>
      <c r="D25" s="10">
        <f aca="true" t="shared" si="3" ref="D25:I25">SUM(D12:D24)</f>
        <v>25656125</v>
      </c>
      <c r="E25" s="10">
        <f t="shared" si="3"/>
        <v>33630993</v>
      </c>
      <c r="F25" s="10">
        <f t="shared" si="3"/>
        <v>43509030</v>
      </c>
      <c r="G25" s="10">
        <f t="shared" si="3"/>
        <v>42866298</v>
      </c>
      <c r="H25" s="10">
        <f t="shared" si="3"/>
        <v>38993413</v>
      </c>
      <c r="I25" s="10">
        <f t="shared" si="3"/>
        <v>44405567</v>
      </c>
      <c r="J25" s="9">
        <f t="shared" si="2"/>
        <v>229061426</v>
      </c>
    </row>
    <row r="26" spans="4:10" ht="12.75">
      <c r="D26" s="7"/>
      <c r="E26" s="7"/>
      <c r="F26" s="7"/>
      <c r="G26" s="7"/>
      <c r="H26" s="7"/>
      <c r="I26" s="7"/>
      <c r="J26" s="7"/>
    </row>
    <row r="27" spans="1:10" ht="22.5">
      <c r="A27" s="12" t="s">
        <v>34</v>
      </c>
      <c r="B27" s="1">
        <v>1</v>
      </c>
      <c r="C27" s="5" t="s">
        <v>18</v>
      </c>
      <c r="D27" s="11">
        <v>4188945</v>
      </c>
      <c r="E27" s="11">
        <v>5290416</v>
      </c>
      <c r="F27" s="11">
        <v>7043262</v>
      </c>
      <c r="G27" s="11">
        <v>6973024</v>
      </c>
      <c r="H27" s="11">
        <v>7893490</v>
      </c>
      <c r="I27" s="11">
        <v>7810863</v>
      </c>
      <c r="J27" s="9">
        <f>SUM(D27:I27)</f>
        <v>39200000</v>
      </c>
    </row>
    <row r="28" spans="1:10" ht="45">
      <c r="A28" s="13"/>
      <c r="B28" s="1">
        <v>2</v>
      </c>
      <c r="C28" s="5" t="s">
        <v>44</v>
      </c>
      <c r="D28" s="11">
        <v>4686907</v>
      </c>
      <c r="E28" s="11">
        <v>5902868</v>
      </c>
      <c r="F28" s="11">
        <v>7860418</v>
      </c>
      <c r="G28" s="11">
        <v>7771010</v>
      </c>
      <c r="H28" s="11">
        <v>8809047</v>
      </c>
      <c r="I28" s="11">
        <v>5969750</v>
      </c>
      <c r="J28" s="9">
        <f>SUM(D28:I28)</f>
        <v>41000000</v>
      </c>
    </row>
    <row r="29" spans="1:10" ht="45">
      <c r="A29" s="13"/>
      <c r="B29" s="1">
        <v>3</v>
      </c>
      <c r="C29" s="5" t="s">
        <v>19</v>
      </c>
      <c r="D29" s="11">
        <v>1687027</v>
      </c>
      <c r="E29" s="11">
        <v>2129747</v>
      </c>
      <c r="F29" s="11">
        <v>2835476</v>
      </c>
      <c r="G29" s="11">
        <v>2806611</v>
      </c>
      <c r="H29" s="11">
        <v>3177749</v>
      </c>
      <c r="I29" s="11">
        <v>2850175</v>
      </c>
      <c r="J29" s="9">
        <f>SUM(D29:I29)</f>
        <v>15486785</v>
      </c>
    </row>
    <row r="30" spans="1:10" ht="22.5">
      <c r="A30" s="13"/>
      <c r="B30" s="1">
        <v>4</v>
      </c>
      <c r="C30" s="5" t="s">
        <v>20</v>
      </c>
      <c r="D30" s="11">
        <v>228624</v>
      </c>
      <c r="E30" s="11">
        <v>287945</v>
      </c>
      <c r="F30" s="11">
        <v>383434</v>
      </c>
      <c r="G30" s="11">
        <v>379079</v>
      </c>
      <c r="H30" s="11">
        <v>429711</v>
      </c>
      <c r="I30" s="11">
        <v>291207</v>
      </c>
      <c r="J30" s="9">
        <f>SUM(D30:I30)</f>
        <v>2000000</v>
      </c>
    </row>
    <row r="31" spans="1:10" ht="12.75">
      <c r="A31" s="14"/>
      <c r="B31" s="1"/>
      <c r="C31" s="5" t="s">
        <v>2</v>
      </c>
      <c r="D31" s="10">
        <v>10791503</v>
      </c>
      <c r="E31" s="10">
        <v>13610976</v>
      </c>
      <c r="F31" s="10">
        <v>18122590</v>
      </c>
      <c r="G31" s="10">
        <v>17929724</v>
      </c>
      <c r="H31" s="10">
        <v>20309997</v>
      </c>
      <c r="I31" s="10">
        <v>16921995</v>
      </c>
      <c r="J31" s="9">
        <f>SUM(D31:I31)</f>
        <v>97686785</v>
      </c>
    </row>
    <row r="32" spans="4:10" ht="12.75">
      <c r="D32" s="7"/>
      <c r="E32" s="7"/>
      <c r="F32" s="7"/>
      <c r="G32" s="7"/>
      <c r="H32" s="7"/>
      <c r="I32" s="7"/>
      <c r="J32" s="7"/>
    </row>
    <row r="33" spans="1:10" ht="22.5">
      <c r="A33" s="12" t="s">
        <v>35</v>
      </c>
      <c r="B33" s="1">
        <v>1</v>
      </c>
      <c r="C33" s="5" t="s">
        <v>21</v>
      </c>
      <c r="D33" s="11">
        <v>1857440</v>
      </c>
      <c r="E33" s="11">
        <v>2340432</v>
      </c>
      <c r="F33" s="11">
        <v>3115905</v>
      </c>
      <c r="G33" s="11">
        <v>3620044</v>
      </c>
      <c r="H33" s="11">
        <v>5222794</v>
      </c>
      <c r="I33" s="11">
        <v>1843385</v>
      </c>
      <c r="J33" s="9">
        <f aca="true" t="shared" si="4" ref="J33:J39">SUM(D33:I33)</f>
        <v>18000000</v>
      </c>
    </row>
    <row r="34" spans="1:10" ht="22.5">
      <c r="A34" s="13"/>
      <c r="B34" s="1">
        <v>2</v>
      </c>
      <c r="C34" s="5" t="s">
        <v>22</v>
      </c>
      <c r="D34" s="11">
        <v>2580188</v>
      </c>
      <c r="E34" s="11">
        <v>3251126</v>
      </c>
      <c r="F34" s="11">
        <v>4328347</v>
      </c>
      <c r="G34" s="11">
        <v>5028637</v>
      </c>
      <c r="H34" s="11">
        <v>7254642</v>
      </c>
      <c r="I34" s="11">
        <v>2557060</v>
      </c>
      <c r="J34" s="9">
        <f t="shared" si="4"/>
        <v>25000000</v>
      </c>
    </row>
    <row r="35" spans="1:10" ht="22.5">
      <c r="A35" s="13"/>
      <c r="B35" s="1">
        <v>3</v>
      </c>
      <c r="C35" s="5" t="s">
        <v>23</v>
      </c>
      <c r="D35" s="11">
        <v>639788</v>
      </c>
      <c r="E35" s="11">
        <v>806149</v>
      </c>
      <c r="F35" s="11">
        <v>1073253</v>
      </c>
      <c r="G35" s="11">
        <v>1246905</v>
      </c>
      <c r="H35" s="11">
        <v>1798961</v>
      </c>
      <c r="I35" s="11">
        <v>634944</v>
      </c>
      <c r="J35" s="9">
        <f t="shared" si="4"/>
        <v>6200000</v>
      </c>
    </row>
    <row r="36" spans="1:10" ht="33.75">
      <c r="A36" s="13"/>
      <c r="B36" s="1">
        <v>4</v>
      </c>
      <c r="C36" s="5" t="s">
        <v>24</v>
      </c>
      <c r="D36" s="11">
        <v>2889483</v>
      </c>
      <c r="E36" s="11">
        <v>3641452</v>
      </c>
      <c r="F36" s="11">
        <v>4847621</v>
      </c>
      <c r="G36" s="11">
        <v>5629889</v>
      </c>
      <c r="H36" s="11">
        <v>8091191</v>
      </c>
      <c r="I36" s="11">
        <v>2571248</v>
      </c>
      <c r="J36" s="9">
        <f t="shared" si="4"/>
        <v>27670884</v>
      </c>
    </row>
    <row r="37" spans="1:10" ht="33.75">
      <c r="A37" s="13"/>
      <c r="B37" s="1">
        <v>5</v>
      </c>
      <c r="C37" s="5" t="s">
        <v>25</v>
      </c>
      <c r="D37" s="11">
        <v>1104142</v>
      </c>
      <c r="E37" s="11">
        <v>1391256</v>
      </c>
      <c r="F37" s="11">
        <v>1852231</v>
      </c>
      <c r="G37" s="11">
        <v>2151917</v>
      </c>
      <c r="H37" s="11">
        <v>3104663</v>
      </c>
      <c r="I37" s="11">
        <v>1095791</v>
      </c>
      <c r="J37" s="9">
        <f t="shared" si="4"/>
        <v>10700000</v>
      </c>
    </row>
    <row r="38" spans="1:10" ht="45">
      <c r="A38" s="13"/>
      <c r="B38" s="1">
        <v>6</v>
      </c>
      <c r="C38" s="5" t="s">
        <v>45</v>
      </c>
      <c r="D38" s="11">
        <v>405149</v>
      </c>
      <c r="E38" s="11">
        <v>529217</v>
      </c>
      <c r="F38" s="11">
        <v>693066</v>
      </c>
      <c r="G38" s="11">
        <v>741604</v>
      </c>
      <c r="H38" s="11">
        <v>616998</v>
      </c>
      <c r="I38" s="11">
        <v>0</v>
      </c>
      <c r="J38" s="9">
        <f t="shared" si="4"/>
        <v>2986034</v>
      </c>
    </row>
    <row r="39" spans="1:10" ht="12.75">
      <c r="A39" s="14"/>
      <c r="B39" s="1"/>
      <c r="C39" s="5" t="s">
        <v>2</v>
      </c>
      <c r="D39" s="10">
        <f aca="true" t="shared" si="5" ref="D39:I39">SUM(D33:D38)</f>
        <v>9476190</v>
      </c>
      <c r="E39" s="10">
        <f t="shared" si="5"/>
        <v>11959632</v>
      </c>
      <c r="F39" s="10">
        <f t="shared" si="5"/>
        <v>15910423</v>
      </c>
      <c r="G39" s="10">
        <f t="shared" si="5"/>
        <v>18418996</v>
      </c>
      <c r="H39" s="10">
        <f t="shared" si="5"/>
        <v>26089249</v>
      </c>
      <c r="I39" s="10">
        <f t="shared" si="5"/>
        <v>8702428</v>
      </c>
      <c r="J39" s="9">
        <f t="shared" si="4"/>
        <v>90556918</v>
      </c>
    </row>
    <row r="40" spans="4:10" ht="12.75">
      <c r="D40" s="7"/>
      <c r="E40" s="7"/>
      <c r="F40" s="7"/>
      <c r="G40" s="7"/>
      <c r="H40" s="7"/>
      <c r="I40" s="7"/>
      <c r="J40" s="7"/>
    </row>
    <row r="41" spans="1:10" ht="45">
      <c r="A41" s="12" t="s">
        <v>36</v>
      </c>
      <c r="B41" s="1">
        <v>1</v>
      </c>
      <c r="C41" s="5" t="s">
        <v>26</v>
      </c>
      <c r="D41" s="11">
        <v>572924</v>
      </c>
      <c r="E41" s="11">
        <v>755278</v>
      </c>
      <c r="F41" s="11">
        <v>985023</v>
      </c>
      <c r="G41" s="11">
        <v>1024057</v>
      </c>
      <c r="H41" s="11">
        <v>2627593</v>
      </c>
      <c r="I41" s="11">
        <v>1635125</v>
      </c>
      <c r="J41" s="9">
        <f>SUM(D41:I41)</f>
        <v>7600000</v>
      </c>
    </row>
    <row r="42" spans="1:10" ht="45">
      <c r="A42" s="13"/>
      <c r="B42" s="1">
        <v>2</v>
      </c>
      <c r="C42" s="5" t="s">
        <v>27</v>
      </c>
      <c r="D42" s="11">
        <v>125621</v>
      </c>
      <c r="E42" s="11">
        <v>165605</v>
      </c>
      <c r="F42" s="11">
        <v>215982</v>
      </c>
      <c r="G42" s="11">
        <v>224540</v>
      </c>
      <c r="H42" s="11">
        <v>574340</v>
      </c>
      <c r="I42" s="11">
        <v>366131</v>
      </c>
      <c r="J42" s="9">
        <f>SUM(D42:I42)</f>
        <v>1672219</v>
      </c>
    </row>
    <row r="43" spans="1:10" ht="45">
      <c r="A43" s="13"/>
      <c r="B43" s="1">
        <v>3</v>
      </c>
      <c r="C43" s="5" t="s">
        <v>28</v>
      </c>
      <c r="D43" s="11">
        <v>1136347</v>
      </c>
      <c r="E43" s="11">
        <v>1498029</v>
      </c>
      <c r="F43" s="11">
        <v>1953707</v>
      </c>
      <c r="G43" s="11">
        <v>2031128</v>
      </c>
      <c r="H43" s="11">
        <v>5203523</v>
      </c>
      <c r="I43" s="11">
        <v>3277266</v>
      </c>
      <c r="J43" s="9">
        <f>SUM(D43:I43)</f>
        <v>15100000</v>
      </c>
    </row>
    <row r="44" spans="1:10" ht="12.75">
      <c r="A44" s="14"/>
      <c r="B44" s="1"/>
      <c r="C44" s="5" t="s">
        <v>2</v>
      </c>
      <c r="D44" s="10">
        <f aca="true" t="shared" si="6" ref="D44:I44">SUM(D41:D43)</f>
        <v>1834892</v>
      </c>
      <c r="E44" s="10">
        <f t="shared" si="6"/>
        <v>2418912</v>
      </c>
      <c r="F44" s="10">
        <f t="shared" si="6"/>
        <v>3154712</v>
      </c>
      <c r="G44" s="10">
        <f t="shared" si="6"/>
        <v>3279725</v>
      </c>
      <c r="H44" s="10">
        <f t="shared" si="6"/>
        <v>8405456</v>
      </c>
      <c r="I44" s="10">
        <f t="shared" si="6"/>
        <v>5278522</v>
      </c>
      <c r="J44" s="9">
        <f>SUM(D44:I44)</f>
        <v>24372219</v>
      </c>
    </row>
    <row r="45" spans="4:10" ht="12.75">
      <c r="D45" s="7"/>
      <c r="E45" s="7"/>
      <c r="F45" s="7"/>
      <c r="G45" s="7"/>
      <c r="H45" s="7"/>
      <c r="I45" s="7"/>
      <c r="J45" s="7"/>
    </row>
    <row r="46" spans="1:10" ht="12.75">
      <c r="A46" s="12" t="s">
        <v>37</v>
      </c>
      <c r="B46" s="1">
        <v>1</v>
      </c>
      <c r="C46" s="5" t="s">
        <v>29</v>
      </c>
      <c r="D46" s="11">
        <v>769836</v>
      </c>
      <c r="E46" s="11">
        <v>969557</v>
      </c>
      <c r="F46" s="11">
        <v>1291087</v>
      </c>
      <c r="G46" s="11">
        <v>828968</v>
      </c>
      <c r="H46" s="11">
        <v>1352488</v>
      </c>
      <c r="I46" s="11">
        <v>1168283</v>
      </c>
      <c r="J46" s="9">
        <f>SUM(D46:I46)</f>
        <v>6380219</v>
      </c>
    </row>
    <row r="47" spans="1:10" ht="12.75">
      <c r="A47" s="13"/>
      <c r="B47" s="1">
        <v>2</v>
      </c>
      <c r="C47" s="5" t="s">
        <v>30</v>
      </c>
      <c r="D47" s="11">
        <v>155605</v>
      </c>
      <c r="E47" s="11">
        <v>205128</v>
      </c>
      <c r="F47" s="11">
        <v>267524</v>
      </c>
      <c r="G47" s="11">
        <v>280004</v>
      </c>
      <c r="H47" s="11">
        <v>128615</v>
      </c>
      <c r="I47" s="11">
        <v>0</v>
      </c>
      <c r="J47" s="9">
        <f>SUM(D47:I47)</f>
        <v>1036876</v>
      </c>
    </row>
    <row r="48" spans="1:10" ht="12.75">
      <c r="A48" s="13"/>
      <c r="B48" s="1">
        <v>3</v>
      </c>
      <c r="C48" s="5" t="s">
        <v>31</v>
      </c>
      <c r="D48" s="11">
        <v>16062</v>
      </c>
      <c r="E48" s="11">
        <v>20236</v>
      </c>
      <c r="F48" s="11">
        <v>27615</v>
      </c>
      <c r="G48" s="11">
        <v>28832</v>
      </c>
      <c r="H48" s="11">
        <v>28692</v>
      </c>
      <c r="I48" s="11">
        <v>21035</v>
      </c>
      <c r="J48" s="9">
        <f>SUM(D48:I48)</f>
        <v>142472</v>
      </c>
    </row>
    <row r="49" spans="1:10" ht="22.5">
      <c r="A49" s="13"/>
      <c r="B49" s="1">
        <v>4</v>
      </c>
      <c r="C49" s="5" t="s">
        <v>46</v>
      </c>
      <c r="D49" s="11">
        <v>0</v>
      </c>
      <c r="E49" s="11">
        <v>0</v>
      </c>
      <c r="F49" s="11">
        <v>0</v>
      </c>
      <c r="G49" s="11">
        <v>0</v>
      </c>
      <c r="H49" s="11">
        <v>2646791</v>
      </c>
      <c r="I49" s="11">
        <v>791074</v>
      </c>
      <c r="J49" s="9">
        <f>SUM(D49:I49)</f>
        <v>3437865</v>
      </c>
    </row>
    <row r="50" spans="1:10" ht="12.75">
      <c r="A50" s="14"/>
      <c r="B50" s="1"/>
      <c r="C50" s="5" t="s">
        <v>2</v>
      </c>
      <c r="D50" s="10">
        <f aca="true" t="shared" si="7" ref="D50:I50">SUM(D46:D49)</f>
        <v>941503</v>
      </c>
      <c r="E50" s="10">
        <f t="shared" si="7"/>
        <v>1194921</v>
      </c>
      <c r="F50" s="10">
        <f t="shared" si="7"/>
        <v>1586226</v>
      </c>
      <c r="G50" s="10">
        <f t="shared" si="7"/>
        <v>1137804</v>
      </c>
      <c r="H50" s="10">
        <f t="shared" si="7"/>
        <v>4156586</v>
      </c>
      <c r="I50" s="10">
        <f t="shared" si="7"/>
        <v>1980392</v>
      </c>
      <c r="J50" s="9">
        <f>SUM(D50:I50)</f>
        <v>10997432</v>
      </c>
    </row>
    <row r="51" spans="4:10" ht="12.75">
      <c r="D51" s="7"/>
      <c r="E51" s="7"/>
      <c r="F51" s="7"/>
      <c r="G51" s="7"/>
      <c r="H51" s="7"/>
      <c r="I51" s="7"/>
      <c r="J51" s="7"/>
    </row>
    <row r="52" spans="1:10" ht="12.75">
      <c r="A52" s="1"/>
      <c r="B52" s="1"/>
      <c r="C52" s="5" t="s">
        <v>2</v>
      </c>
      <c r="D52" s="9">
        <f aca="true" t="shared" si="8" ref="D52:I52">SUM(D50+D44+D39+D31+D25+D10)</f>
        <v>75744663</v>
      </c>
      <c r="E52" s="9">
        <f t="shared" si="8"/>
        <v>96873274</v>
      </c>
      <c r="F52" s="9">
        <f t="shared" si="8"/>
        <v>127635959</v>
      </c>
      <c r="G52" s="9">
        <f t="shared" si="8"/>
        <v>137512596</v>
      </c>
      <c r="H52" s="9">
        <f t="shared" si="8"/>
        <v>147330907</v>
      </c>
      <c r="I52" s="9">
        <f t="shared" si="8"/>
        <v>128942178</v>
      </c>
      <c r="J52" s="9">
        <f>SUM(D52:I52)</f>
        <v>714039577</v>
      </c>
    </row>
    <row r="53" spans="1:10" ht="12.75">
      <c r="A53" s="15" t="s">
        <v>47</v>
      </c>
      <c r="B53" s="15"/>
      <c r="C53" s="16"/>
      <c r="D53" s="16"/>
      <c r="E53" s="16"/>
      <c r="F53" s="16"/>
      <c r="G53" s="16"/>
      <c r="H53" s="16"/>
      <c r="I53" s="16"/>
      <c r="J53" s="16"/>
    </row>
  </sheetData>
  <sheetProtection/>
  <mergeCells count="8">
    <mergeCell ref="A46:A50"/>
    <mergeCell ref="A53:J53"/>
    <mergeCell ref="A1:J1"/>
    <mergeCell ref="A5:A10"/>
    <mergeCell ref="A12:A25"/>
    <mergeCell ref="A27:A31"/>
    <mergeCell ref="A33:A39"/>
    <mergeCell ref="A41:A44"/>
  </mergeCells>
  <printOptions horizontalCentered="1"/>
  <pageMargins left="0.7480314960629921" right="0.7480314960629921" top="0.31" bottom="0.26" header="0.2" footer="0.2"/>
  <pageSetup orientation="landscape" paperSize="9" scale="80" r:id="rId1"/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Έφη Παπαδοπούλου</cp:lastModifiedBy>
  <cp:lastPrinted>2006-06-14T15:21:44Z</cp:lastPrinted>
  <dcterms:created xsi:type="dcterms:W3CDTF">2002-04-19T14:12:56Z</dcterms:created>
  <dcterms:modified xsi:type="dcterms:W3CDTF">2009-06-11T11:38:37Z</dcterms:modified>
  <cp:category/>
  <cp:version/>
  <cp:contentType/>
  <cp:contentStatus/>
</cp:coreProperties>
</file>